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H:\Maxi\Bestellungen\"/>
    </mc:Choice>
  </mc:AlternateContent>
  <bookViews>
    <workbookView xWindow="0" yWindow="0" windowWidth="28800" windowHeight="13020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47" i="1" l="1"/>
  <c r="I46" i="1"/>
  <c r="H46" i="1" l="1"/>
  <c r="H47" i="1" l="1"/>
  <c r="I48" i="1" l="1"/>
  <c r="H48" i="1"/>
</calcChain>
</file>

<file path=xl/sharedStrings.xml><?xml version="1.0" encoding="utf-8"?>
<sst xmlns="http://schemas.openxmlformats.org/spreadsheetml/2006/main" count="189" uniqueCount="145">
  <si>
    <t>Index</t>
  </si>
  <si>
    <t>Menge</t>
  </si>
  <si>
    <t>Teilenummer</t>
  </si>
  <si>
    <t>Hersteller-Teilenummer</t>
  </si>
  <si>
    <t>Beschreibung</t>
  </si>
  <si>
    <t>Kundenreferenz</t>
  </si>
  <si>
    <t>Lieferrückstände</t>
  </si>
  <si>
    <t>Stückpreis</t>
  </si>
  <si>
    <t>Gesamtpreis</t>
  </si>
  <si>
    <t>KW</t>
  </si>
  <si>
    <t>MP</t>
  </si>
  <si>
    <t/>
  </si>
  <si>
    <t>Gesamt:</t>
  </si>
  <si>
    <t>mit MwSt.</t>
  </si>
  <si>
    <t>ohne MwSt.</t>
  </si>
  <si>
    <t>987-1311-ND</t>
  </si>
  <si>
    <t>P160KNP-0FC25B5K</t>
  </si>
  <si>
    <t>POT 5K OHM 1/5W PLASTIC LINEAR</t>
  </si>
  <si>
    <t>MP / KETTCAR PEDALE</t>
  </si>
  <si>
    <t>1276-1852-1-ND</t>
  </si>
  <si>
    <t>CL21A476MQYNNNE</t>
  </si>
  <si>
    <t>CAP CER 47UF 6.3V X5R 0805</t>
  </si>
  <si>
    <t>568-11348-ND</t>
  </si>
  <si>
    <t>LPC1549JBD100E</t>
  </si>
  <si>
    <t>IC MCU 32BIT 256KB FLASH 100LQFP</t>
  </si>
  <si>
    <t>MP / BLDC</t>
  </si>
  <si>
    <t>576-4461-1-ND</t>
  </si>
  <si>
    <t>MIC4605-1YM-TR</t>
  </si>
  <si>
    <t>IC GATE DRVR HALF-BRIDGE 8SOIC</t>
  </si>
  <si>
    <t>TC72-3.3MUACT-ND</t>
  </si>
  <si>
    <t>TC72-3.3MUATR</t>
  </si>
  <si>
    <t>SENSOR DIGITAL -55C-125C 8MSOP</t>
  </si>
  <si>
    <t>495-4411-1-ND</t>
  </si>
  <si>
    <t>B82789S0223N002</t>
  </si>
  <si>
    <t>CMC 22UH 250MA 2LN SMD AEC-Q200</t>
  </si>
  <si>
    <t>1727-3891-1-ND</t>
  </si>
  <si>
    <t>PESD2CAN,215</t>
  </si>
  <si>
    <t>TVS DIODE 24V 41V SOT23</t>
  </si>
  <si>
    <t>TBU-CA065-300-WHCT-ND</t>
  </si>
  <si>
    <t>TBU-CA065-300-WH</t>
  </si>
  <si>
    <t>SURGE SUPP TBU 300MA 650VIMP SMD</t>
  </si>
  <si>
    <t>2031-15T-SM-RPLFCT-ND</t>
  </si>
  <si>
    <t>2031-15T-SM-RPLF</t>
  </si>
  <si>
    <t>GDT 60V 1KA 2 POLE SURFACE MOUNT</t>
  </si>
  <si>
    <t>296-SN74LVC2G17DBVRCT-ND</t>
  </si>
  <si>
    <t>SN74LVC2G17DBVR</t>
  </si>
  <si>
    <t>IC BUF NON-INVERT 5.5V SOT23-6</t>
  </si>
  <si>
    <t>490-14372-1-ND</t>
  </si>
  <si>
    <t>GRM188R61A106KE69J</t>
  </si>
  <si>
    <t>CAP CER 10UF 10V X5R 0603</t>
  </si>
  <si>
    <t>497-5235-1-ND</t>
  </si>
  <si>
    <t>USBLC6-2SC6</t>
  </si>
  <si>
    <t>TVS DIODE 5.25V 17V SOT23-6</t>
  </si>
  <si>
    <t>490-1015-1-ND</t>
  </si>
  <si>
    <t>BLM18AG102SN1D</t>
  </si>
  <si>
    <t>FERRITE BEAD 1 KOHM 0603 1LN</t>
  </si>
  <si>
    <t>696-1370-1-ND</t>
  </si>
  <si>
    <t>CSR1206-0R002F1</t>
  </si>
  <si>
    <t>RES 0.002 OHM 1% 1W 1206</t>
  </si>
  <si>
    <t>IPD096N08N3GATMA1CT-ND</t>
  </si>
  <si>
    <t>IPD096N08N3GATMA1</t>
  </si>
  <si>
    <t>MOSFET N-CH 80V 73A</t>
  </si>
  <si>
    <t>YAG2732CT-ND</t>
  </si>
  <si>
    <t>RC0201FR-0756KL</t>
  </si>
  <si>
    <t>RES SMD 56K OHM 1% 1/20W 0201</t>
  </si>
  <si>
    <t>LTC2875IS8#PBF-ND</t>
  </si>
  <si>
    <t>LTC2875IS8#PBF</t>
  </si>
  <si>
    <t>IC TRANSCEIVER 2/2 8SO</t>
  </si>
  <si>
    <t>445-C2012X7T2E104K125AACT-ND</t>
  </si>
  <si>
    <t>C2012X7T2E104K125AA</t>
  </si>
  <si>
    <t>CAP CER 0.1UF 250V X7T 0805</t>
  </si>
  <si>
    <t>A130437CT-ND</t>
  </si>
  <si>
    <t>CRGP0603F56K</t>
  </si>
  <si>
    <t>CRGP 0603 56K 1%</t>
  </si>
  <si>
    <t>311-10.0KHRCT-ND</t>
  </si>
  <si>
    <t>RC0603FR-0710KL</t>
  </si>
  <si>
    <t>RES SMD 10K OHM 1% 1/10W 0603</t>
  </si>
  <si>
    <t>478-3947-1-ND</t>
  </si>
  <si>
    <t>TAJE107M020RNJ</t>
  </si>
  <si>
    <t>CAP TANT 100UF 20% 20V 2917</t>
  </si>
  <si>
    <t>311-2.00KHRCT-ND</t>
  </si>
  <si>
    <t>RC0603FR-072KL</t>
  </si>
  <si>
    <t>RES SMD 2K OHM 1% 1/10W 0603</t>
  </si>
  <si>
    <t>311-20.0KHRCT-ND</t>
  </si>
  <si>
    <t>RC0603FR-0720KL</t>
  </si>
  <si>
    <t>RES SMD 20K OHM 1% 1/10W 0603</t>
  </si>
  <si>
    <t>311-30.0KHRCT-ND</t>
  </si>
  <si>
    <t>RC0603FR-0730KL</t>
  </si>
  <si>
    <t>RES SMD 30K OHM 1% 1/10W 0603</t>
  </si>
  <si>
    <t>490-12738-1-ND</t>
  </si>
  <si>
    <t>GRM188R61E225MA12D</t>
  </si>
  <si>
    <t>CAP CER 2.2UF 25V X5R 0603</t>
  </si>
  <si>
    <t>1276-1184-1-ND</t>
  </si>
  <si>
    <t>CL10B105KA8NNNC</t>
  </si>
  <si>
    <t>CAP CER 1UF 25V X7R 0603</t>
  </si>
  <si>
    <t>311-5.10KHRCT-ND</t>
  </si>
  <si>
    <t>RC0603FR-075K1L</t>
  </si>
  <si>
    <t>RES SMD 5.1K OHM 1% 1/10W 0603</t>
  </si>
  <si>
    <t>311-0.0GRCT-ND</t>
  </si>
  <si>
    <t>RC0603JR-070RL</t>
  </si>
  <si>
    <t>RES SMD 0 OHM JUMPER 1/10W 0603</t>
  </si>
  <si>
    <t>311-22.0HRCT-ND</t>
  </si>
  <si>
    <t>RC0603FR-0722RL</t>
  </si>
  <si>
    <t>RES SMD 22 OHM 1% 1/10W 0603</t>
  </si>
  <si>
    <t>311-1.00MHRCT-ND</t>
  </si>
  <si>
    <t>RC0603FR-071ML</t>
  </si>
  <si>
    <t>RES SMD 1M OHM 1% 1/10W 0603</t>
  </si>
  <si>
    <t>732-4983-1-ND</t>
  </si>
  <si>
    <t>150080GS75000</t>
  </si>
  <si>
    <t>LED GREEN CLEAR 0805 SMD</t>
  </si>
  <si>
    <t>475-2488-1-ND</t>
  </si>
  <si>
    <t>LO R976-PS-1</t>
  </si>
  <si>
    <t>LED ORANGE DIFFUSED 0805 SMD</t>
  </si>
  <si>
    <t>732-4984-1-ND</t>
  </si>
  <si>
    <t>150080RS75000</t>
  </si>
  <si>
    <t>LED RED CLEAR 0805 SMD</t>
  </si>
  <si>
    <t>YAG5953CT-ND</t>
  </si>
  <si>
    <t>RT0603FRE0727RL</t>
  </si>
  <si>
    <t>RES SMD 27 OHM 1% 1/10W 0603</t>
  </si>
  <si>
    <t>CKN12220-1-ND</t>
  </si>
  <si>
    <t>PTS526 SM15 SMTR2 LFS</t>
  </si>
  <si>
    <t>TACT 5.2 X 5.2, 1.5 MM H, 160GF,</t>
  </si>
  <si>
    <t>CSNL1206FT3L00CT-ND</t>
  </si>
  <si>
    <t>CSNL1206FT3L00</t>
  </si>
  <si>
    <t>RES 0.003 OHM 1% 1W 1206</t>
  </si>
  <si>
    <t>151-1549-ND</t>
  </si>
  <si>
    <t>560-005-000-311</t>
  </si>
  <si>
    <t>CONN PLUG HSG 5POS 2.50MM</t>
  </si>
  <si>
    <t>MP / KETTCAR</t>
  </si>
  <si>
    <t>151-1551-ND</t>
  </si>
  <si>
    <t>560-005-000-411</t>
  </si>
  <si>
    <t>CONN RCPT HSG 5POS 2.50MM</t>
  </si>
  <si>
    <t>151-1168-ND</t>
  </si>
  <si>
    <t>565-290-711P60</t>
  </si>
  <si>
    <t>CONN PIN 22-28AWG CRIMP 1=60PC</t>
  </si>
  <si>
    <t>151-1131-ND</t>
  </si>
  <si>
    <t>565-290-721P60</t>
  </si>
  <si>
    <t>CONN SOCKET 22-28AWG CRMP 1=60PC</t>
  </si>
  <si>
    <t>151-1553-ND</t>
  </si>
  <si>
    <t>560-005-420-301</t>
  </si>
  <si>
    <t>CONN HEADER VERT 5POS 2.5MM</t>
  </si>
  <si>
    <t>MP / MISC</t>
  </si>
  <si>
    <t>CN119G-25-ND</t>
  </si>
  <si>
    <t>3132-24-1-0500-007-1-TS</t>
  </si>
  <si>
    <t>HOOK-UP STRND 24AWG 300V GRN 25'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</si>
</sst>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4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ont="1" applyFill="1" applyBorder="1"/>
    <xf numFmtId="44" fontId="0" fillId="2" borderId="0" xfId="1" applyFont="1" applyFill="1" applyBorder="1"/>
    <xf numFmtId="44" fontId="0" fillId="2" borderId="0" xfId="0" applyNumberFormat="1" applyFont="1" applyFill="1" applyBorder="1"/>
    <xf numFmtId="44" fontId="0" fillId="3" borderId="0" xfId="1" applyFont="1" applyFill="1" applyBorder="1"/>
    <xf numFmtId="44" fontId="0" fillId="3" borderId="0" xfId="0" applyNumberFormat="1" applyFont="1" applyFill="1" applyBorder="1"/>
    <xf numFmtId="0" fontId="3" fillId="3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0" fillId="0" borderId="0" xfId="0" applyFont="1" applyFill="1" applyBorder="1"/>
    <xf numFmtId="8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44" fontId="0" fillId="0" borderId="0" xfId="1" applyFont="1" applyFill="1" applyBorder="1" applyAlignment="1">
      <alignment horizontal="right"/>
    </xf>
  </cellXfs>
  <cellStyles count="2">
    <cellStyle name="Standard" xfId="0" builtinId="0"/>
    <cellStyle name="Währung" xfId="1" builtinId="4"/>
  </cellStyles>
  <dxfs count="2"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13" workbookViewId="0">
      <selection activeCell="E13" sqref="E13"/>
    </sheetView>
  </sheetViews>
  <sheetFormatPr baseColWidth="10" defaultRowHeight="15"/>
  <cols>
    <col min="1" max="1" width="9" customWidth="1"/>
    <col min="2" max="2" width="12.7109375" customWidth="1"/>
    <col min="3" max="3" width="32.28515625" customWidth="1"/>
    <col min="4" max="4" width="25.28515625" customWidth="1"/>
    <col min="5" max="5" width="38.85546875" customWidth="1"/>
    <col min="6" max="6" width="22.28515625" customWidth="1"/>
    <col min="7" max="7" width="17.140625" customWidth="1"/>
    <col min="8" max="8" width="13" customWidth="1"/>
    <col min="9" max="9" width="12.425781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/>
      <c r="K1" s="1"/>
    </row>
    <row r="2" spans="1:11">
      <c r="A2" s="11">
        <v>1</v>
      </c>
      <c r="B2" s="11">
        <v>2</v>
      </c>
      <c r="C2" s="11" t="s">
        <v>15</v>
      </c>
      <c r="D2" s="11" t="s">
        <v>16</v>
      </c>
      <c r="E2" s="11" t="s">
        <v>17</v>
      </c>
      <c r="F2" s="11" t="s">
        <v>18</v>
      </c>
      <c r="G2" s="11">
        <v>0</v>
      </c>
      <c r="H2" s="14">
        <v>0.66</v>
      </c>
      <c r="I2" s="12">
        <v>1.32</v>
      </c>
      <c r="J2" s="3"/>
      <c r="K2" s="3"/>
    </row>
    <row r="3" spans="1:11" s="11" customFormat="1">
      <c r="A3" s="11">
        <v>2</v>
      </c>
      <c r="B3" s="11">
        <v>10</v>
      </c>
      <c r="C3" s="11" t="s">
        <v>19</v>
      </c>
      <c r="D3" s="11" t="s">
        <v>20</v>
      </c>
      <c r="E3" s="11" t="s">
        <v>21</v>
      </c>
      <c r="F3" s="11" t="s">
        <v>9</v>
      </c>
      <c r="G3" s="11">
        <v>0</v>
      </c>
      <c r="H3" s="14">
        <v>0.19900000000000001</v>
      </c>
      <c r="I3" s="12">
        <v>1.99</v>
      </c>
      <c r="J3" s="3"/>
      <c r="K3" s="3"/>
    </row>
    <row r="4" spans="1:11" s="11" customFormat="1">
      <c r="A4" s="11">
        <v>3</v>
      </c>
      <c r="B4" s="11">
        <v>2</v>
      </c>
      <c r="C4" s="11" t="s">
        <v>22</v>
      </c>
      <c r="D4" s="11" t="s">
        <v>23</v>
      </c>
      <c r="E4" s="11" t="s">
        <v>24</v>
      </c>
      <c r="F4" s="11" t="s">
        <v>25</v>
      </c>
      <c r="G4" s="11">
        <v>0</v>
      </c>
      <c r="H4" s="14">
        <v>6.61</v>
      </c>
      <c r="I4" s="12">
        <v>13.22</v>
      </c>
      <c r="J4" s="3"/>
      <c r="K4" s="3"/>
    </row>
    <row r="5" spans="1:11" s="11" customFormat="1">
      <c r="A5" s="11">
        <v>4</v>
      </c>
      <c r="B5" s="11">
        <v>13</v>
      </c>
      <c r="C5" s="11" t="s">
        <v>26</v>
      </c>
      <c r="D5" s="11" t="s">
        <v>27</v>
      </c>
      <c r="E5" s="11" t="s">
        <v>28</v>
      </c>
      <c r="F5" s="11" t="s">
        <v>25</v>
      </c>
      <c r="G5" s="11">
        <v>0</v>
      </c>
      <c r="H5" s="14">
        <v>0.65</v>
      </c>
      <c r="I5" s="12">
        <v>8.4499999999999993</v>
      </c>
      <c r="J5" s="3"/>
      <c r="K5" s="3"/>
    </row>
    <row r="6" spans="1:11" s="11" customFormat="1">
      <c r="A6" s="11">
        <v>5</v>
      </c>
      <c r="B6" s="11">
        <v>2</v>
      </c>
      <c r="C6" s="11" t="s">
        <v>29</v>
      </c>
      <c r="D6" s="11" t="s">
        <v>30</v>
      </c>
      <c r="E6" s="11" t="s">
        <v>31</v>
      </c>
      <c r="F6" s="11" t="s">
        <v>25</v>
      </c>
      <c r="G6" s="11">
        <v>0</v>
      </c>
      <c r="H6" s="14">
        <v>0.77</v>
      </c>
      <c r="I6" s="12">
        <v>1.54</v>
      </c>
      <c r="J6" s="3"/>
      <c r="K6" s="3"/>
    </row>
    <row r="7" spans="1:11" s="11" customFormat="1">
      <c r="A7" s="11">
        <v>6</v>
      </c>
      <c r="B7" s="11">
        <v>2</v>
      </c>
      <c r="C7" s="11" t="s">
        <v>32</v>
      </c>
      <c r="D7" s="11" t="s">
        <v>33</v>
      </c>
      <c r="E7" s="11" t="s">
        <v>34</v>
      </c>
      <c r="F7" s="11" t="s">
        <v>25</v>
      </c>
      <c r="G7" s="11">
        <v>0</v>
      </c>
      <c r="H7" s="14">
        <v>1.59</v>
      </c>
      <c r="I7" s="12">
        <v>3.18</v>
      </c>
      <c r="J7" s="3"/>
      <c r="K7" s="3"/>
    </row>
    <row r="8" spans="1:11" s="11" customFormat="1">
      <c r="A8" s="11">
        <v>7</v>
      </c>
      <c r="B8" s="11">
        <v>4</v>
      </c>
      <c r="C8" s="11" t="s">
        <v>35</v>
      </c>
      <c r="D8" s="11" t="s">
        <v>36</v>
      </c>
      <c r="E8" s="11" t="s">
        <v>37</v>
      </c>
      <c r="F8" s="11" t="s">
        <v>25</v>
      </c>
      <c r="G8" s="11">
        <v>0</v>
      </c>
      <c r="H8" s="14">
        <v>0.35</v>
      </c>
      <c r="I8" s="12">
        <v>1.4</v>
      </c>
      <c r="J8" s="3"/>
      <c r="K8" s="3"/>
    </row>
    <row r="9" spans="1:11" s="11" customFormat="1">
      <c r="A9" s="11">
        <v>8</v>
      </c>
      <c r="B9" s="11">
        <v>4</v>
      </c>
      <c r="C9" s="11" t="s">
        <v>38</v>
      </c>
      <c r="D9" s="11" t="s">
        <v>39</v>
      </c>
      <c r="E9" s="11" t="s">
        <v>40</v>
      </c>
      <c r="F9" s="11" t="s">
        <v>25</v>
      </c>
      <c r="G9" s="11">
        <v>0</v>
      </c>
      <c r="H9" s="14">
        <v>1.36</v>
      </c>
      <c r="I9" s="12">
        <v>5.44</v>
      </c>
      <c r="J9" s="3"/>
      <c r="K9" s="3"/>
    </row>
    <row r="10" spans="1:11" s="11" customFormat="1">
      <c r="A10" s="11">
        <v>9</v>
      </c>
      <c r="B10" s="11">
        <v>4</v>
      </c>
      <c r="C10" s="11" t="s">
        <v>41</v>
      </c>
      <c r="D10" s="11" t="s">
        <v>42</v>
      </c>
      <c r="E10" s="11" t="s">
        <v>43</v>
      </c>
      <c r="F10" s="11" t="s">
        <v>25</v>
      </c>
      <c r="G10" s="11">
        <v>0</v>
      </c>
      <c r="H10" s="14">
        <v>1.27</v>
      </c>
      <c r="I10" s="12">
        <v>5.08</v>
      </c>
      <c r="J10" s="3"/>
      <c r="K10" s="3"/>
    </row>
    <row r="11" spans="1:11" s="11" customFormat="1">
      <c r="A11" s="11">
        <v>10</v>
      </c>
      <c r="B11" s="11">
        <v>10</v>
      </c>
      <c r="C11" s="11" t="s">
        <v>44</v>
      </c>
      <c r="D11" s="11" t="s">
        <v>45</v>
      </c>
      <c r="E11" s="11" t="s">
        <v>46</v>
      </c>
      <c r="F11" s="11" t="s">
        <v>25</v>
      </c>
      <c r="G11" s="11">
        <v>0</v>
      </c>
      <c r="H11" s="14">
        <v>0.246</v>
      </c>
      <c r="I11" s="12">
        <v>2.46</v>
      </c>
      <c r="J11" s="3"/>
      <c r="K11" s="3"/>
    </row>
    <row r="12" spans="1:11" s="11" customFormat="1">
      <c r="A12" s="11">
        <v>11</v>
      </c>
      <c r="B12" s="11">
        <v>10</v>
      </c>
      <c r="C12" s="11" t="s">
        <v>47</v>
      </c>
      <c r="D12" s="11" t="s">
        <v>48</v>
      </c>
      <c r="E12" s="11" t="s">
        <v>49</v>
      </c>
      <c r="F12" s="11" t="s">
        <v>25</v>
      </c>
      <c r="G12" s="11">
        <v>0</v>
      </c>
      <c r="H12" s="14">
        <v>0.124</v>
      </c>
      <c r="I12" s="12">
        <v>1.24</v>
      </c>
      <c r="J12" s="3"/>
      <c r="K12" s="3"/>
    </row>
    <row r="13" spans="1:11" s="11" customFormat="1">
      <c r="A13" s="11">
        <v>12</v>
      </c>
      <c r="B13" s="11">
        <v>7</v>
      </c>
      <c r="C13" s="11" t="s">
        <v>50</v>
      </c>
      <c r="D13" s="11" t="s">
        <v>51</v>
      </c>
      <c r="E13" s="11" t="s">
        <v>52</v>
      </c>
      <c r="F13" s="11" t="s">
        <v>25</v>
      </c>
      <c r="G13" s="11">
        <v>0</v>
      </c>
      <c r="H13" s="14">
        <v>0.38</v>
      </c>
      <c r="I13" s="12">
        <v>2.66</v>
      </c>
      <c r="J13" s="3"/>
      <c r="K13" s="3"/>
    </row>
    <row r="14" spans="1:11" s="11" customFormat="1">
      <c r="A14" s="11">
        <v>13</v>
      </c>
      <c r="B14" s="11">
        <v>10</v>
      </c>
      <c r="C14" s="11" t="s">
        <v>53</v>
      </c>
      <c r="D14" s="11" t="s">
        <v>54</v>
      </c>
      <c r="E14" s="11" t="s">
        <v>55</v>
      </c>
      <c r="F14" s="11" t="s">
        <v>25</v>
      </c>
      <c r="G14" s="11">
        <v>0</v>
      </c>
      <c r="H14" s="14">
        <v>6.6000000000000003E-2</v>
      </c>
      <c r="I14" s="12">
        <v>0.66</v>
      </c>
      <c r="J14" s="3"/>
      <c r="K14" s="3"/>
    </row>
    <row r="15" spans="1:11" s="11" customFormat="1">
      <c r="A15" s="11">
        <v>14</v>
      </c>
      <c r="B15" s="11">
        <v>10</v>
      </c>
      <c r="C15" s="11" t="s">
        <v>56</v>
      </c>
      <c r="D15" s="11" t="s">
        <v>57</v>
      </c>
      <c r="E15" s="11" t="s">
        <v>58</v>
      </c>
      <c r="F15" s="11" t="s">
        <v>25</v>
      </c>
      <c r="G15" s="11">
        <v>0</v>
      </c>
      <c r="H15" s="14">
        <v>0.41099999999999998</v>
      </c>
      <c r="I15" s="12">
        <v>4.1100000000000003</v>
      </c>
      <c r="J15" s="3"/>
      <c r="K15" s="3"/>
    </row>
    <row r="16" spans="1:11" s="11" customFormat="1">
      <c r="A16" s="11">
        <v>15</v>
      </c>
      <c r="B16" s="11">
        <v>6</v>
      </c>
      <c r="C16" s="11" t="s">
        <v>59</v>
      </c>
      <c r="D16" s="11" t="s">
        <v>60</v>
      </c>
      <c r="E16" s="11" t="s">
        <v>61</v>
      </c>
      <c r="F16" s="11" t="s">
        <v>25</v>
      </c>
      <c r="G16" s="11">
        <v>0</v>
      </c>
      <c r="H16" s="14">
        <v>0.8</v>
      </c>
      <c r="I16" s="12">
        <v>4.8</v>
      </c>
      <c r="J16" s="3"/>
      <c r="K16" s="3"/>
    </row>
    <row r="17" spans="1:11" s="11" customFormat="1">
      <c r="A17" s="11">
        <v>16</v>
      </c>
      <c r="B17" s="11">
        <v>100</v>
      </c>
      <c r="C17" s="11" t="s">
        <v>62</v>
      </c>
      <c r="D17" s="11" t="s">
        <v>63</v>
      </c>
      <c r="E17" s="11" t="s">
        <v>64</v>
      </c>
      <c r="F17" s="11" t="s">
        <v>10</v>
      </c>
      <c r="G17" s="11">
        <v>0</v>
      </c>
      <c r="H17" s="14">
        <v>1.3299999999999999E-2</v>
      </c>
      <c r="I17" s="12">
        <v>1.33</v>
      </c>
      <c r="J17" s="3"/>
      <c r="K17" s="3"/>
    </row>
    <row r="18" spans="1:11" s="11" customFormat="1">
      <c r="A18" s="11">
        <v>17</v>
      </c>
      <c r="B18" s="11">
        <v>2</v>
      </c>
      <c r="C18" s="11" t="s">
        <v>65</v>
      </c>
      <c r="D18" s="11" t="s">
        <v>66</v>
      </c>
      <c r="E18" s="11" t="s">
        <v>67</v>
      </c>
      <c r="F18" s="11" t="s">
        <v>10</v>
      </c>
      <c r="G18" s="11">
        <v>0</v>
      </c>
      <c r="H18" s="14">
        <v>3.59</v>
      </c>
      <c r="I18" s="12">
        <v>7.18</v>
      </c>
      <c r="J18" s="3"/>
      <c r="K18" s="3"/>
    </row>
    <row r="19" spans="1:11" s="11" customFormat="1">
      <c r="A19" s="11">
        <v>18</v>
      </c>
      <c r="B19" s="11">
        <v>3</v>
      </c>
      <c r="C19" s="11" t="s">
        <v>68</v>
      </c>
      <c r="D19" s="11" t="s">
        <v>69</v>
      </c>
      <c r="E19" s="11" t="s">
        <v>70</v>
      </c>
      <c r="F19" s="11" t="s">
        <v>10</v>
      </c>
      <c r="G19" s="11">
        <v>0</v>
      </c>
      <c r="H19" s="14">
        <v>0.27</v>
      </c>
      <c r="I19" s="12">
        <v>0.81</v>
      </c>
      <c r="J19" s="3"/>
      <c r="K19" s="3"/>
    </row>
    <row r="20" spans="1:11" s="11" customFormat="1">
      <c r="A20" s="11">
        <v>19</v>
      </c>
      <c r="B20" s="11">
        <v>25</v>
      </c>
      <c r="C20" s="11" t="s">
        <v>71</v>
      </c>
      <c r="D20" s="11" t="s">
        <v>72</v>
      </c>
      <c r="E20" s="11" t="s">
        <v>73</v>
      </c>
      <c r="F20" s="11" t="s">
        <v>10</v>
      </c>
      <c r="G20" s="11">
        <v>0</v>
      </c>
      <c r="H20" s="14">
        <v>0.10100000000000001</v>
      </c>
      <c r="I20" s="12">
        <v>2.5299999999999998</v>
      </c>
      <c r="J20" s="3"/>
      <c r="K20" s="3"/>
    </row>
    <row r="21" spans="1:11" s="11" customFormat="1">
      <c r="A21" s="11">
        <v>20</v>
      </c>
      <c r="B21" s="11">
        <v>100</v>
      </c>
      <c r="C21" s="11" t="s">
        <v>74</v>
      </c>
      <c r="D21" s="11" t="s">
        <v>75</v>
      </c>
      <c r="E21" s="11" t="s">
        <v>76</v>
      </c>
      <c r="F21" s="11" t="s">
        <v>10</v>
      </c>
      <c r="G21" s="11">
        <v>0</v>
      </c>
      <c r="H21" s="14">
        <v>7.4999999999999997E-3</v>
      </c>
      <c r="I21" s="12">
        <v>0.75</v>
      </c>
      <c r="J21" s="3"/>
      <c r="K21" s="3"/>
    </row>
    <row r="22" spans="1:11" s="11" customFormat="1">
      <c r="A22" s="11">
        <v>21</v>
      </c>
      <c r="B22" s="11">
        <v>4</v>
      </c>
      <c r="C22" s="11" t="s">
        <v>77</v>
      </c>
      <c r="D22" s="11" t="s">
        <v>78</v>
      </c>
      <c r="E22" s="11" t="s">
        <v>79</v>
      </c>
      <c r="F22" s="11" t="s">
        <v>10</v>
      </c>
      <c r="G22" s="11">
        <v>0</v>
      </c>
      <c r="H22" s="14">
        <v>1.93</v>
      </c>
      <c r="I22" s="12">
        <v>7.72</v>
      </c>
      <c r="J22" s="3"/>
      <c r="K22" s="3"/>
    </row>
    <row r="23" spans="1:11" s="11" customFormat="1">
      <c r="A23" s="11">
        <v>22</v>
      </c>
      <c r="B23" s="11">
        <v>100</v>
      </c>
      <c r="C23" s="11" t="s">
        <v>80</v>
      </c>
      <c r="D23" s="11" t="s">
        <v>81</v>
      </c>
      <c r="E23" s="11" t="s">
        <v>82</v>
      </c>
      <c r="F23" s="11" t="s">
        <v>10</v>
      </c>
      <c r="G23" s="11">
        <v>0</v>
      </c>
      <c r="H23" s="14">
        <v>7.4999999999999997E-3</v>
      </c>
      <c r="I23" s="12">
        <v>0.75</v>
      </c>
      <c r="J23" s="3"/>
      <c r="K23" s="3"/>
    </row>
    <row r="24" spans="1:11" s="11" customFormat="1">
      <c r="A24" s="11">
        <v>23</v>
      </c>
      <c r="B24" s="11">
        <v>100</v>
      </c>
      <c r="C24" s="11" t="s">
        <v>83</v>
      </c>
      <c r="D24" s="11" t="s">
        <v>84</v>
      </c>
      <c r="E24" s="11" t="s">
        <v>85</v>
      </c>
      <c r="F24" s="11" t="s">
        <v>10</v>
      </c>
      <c r="G24" s="11">
        <v>0</v>
      </c>
      <c r="H24" s="14">
        <v>7.4999999999999997E-3</v>
      </c>
      <c r="I24" s="12">
        <v>0.75</v>
      </c>
      <c r="J24" s="3"/>
      <c r="K24" s="3"/>
    </row>
    <row r="25" spans="1:11" s="11" customFormat="1">
      <c r="A25" s="11">
        <v>24</v>
      </c>
      <c r="B25" s="11">
        <v>100</v>
      </c>
      <c r="C25" s="11" t="s">
        <v>86</v>
      </c>
      <c r="D25" s="11" t="s">
        <v>87</v>
      </c>
      <c r="E25" s="11" t="s">
        <v>88</v>
      </c>
      <c r="F25" s="11" t="s">
        <v>10</v>
      </c>
      <c r="G25" s="11">
        <v>0</v>
      </c>
      <c r="H25" s="14">
        <v>7.4999999999999997E-3</v>
      </c>
      <c r="I25" s="12">
        <v>0.75</v>
      </c>
      <c r="J25" s="3"/>
      <c r="K25" s="3"/>
    </row>
    <row r="26" spans="1:11">
      <c r="A26" s="11">
        <v>25</v>
      </c>
      <c r="B26" s="11">
        <v>12</v>
      </c>
      <c r="C26" s="11" t="s">
        <v>89</v>
      </c>
      <c r="D26" s="11" t="s">
        <v>90</v>
      </c>
      <c r="E26" s="11" t="s">
        <v>91</v>
      </c>
      <c r="F26" s="11" t="s">
        <v>10</v>
      </c>
      <c r="G26" s="11">
        <v>0</v>
      </c>
      <c r="H26" s="14">
        <v>9.1999999999999998E-2</v>
      </c>
      <c r="I26" s="12">
        <v>1.1000000000000001</v>
      </c>
      <c r="J26" s="3"/>
      <c r="K26" s="3"/>
    </row>
    <row r="27" spans="1:11" s="11" customFormat="1">
      <c r="A27" s="11">
        <v>26</v>
      </c>
      <c r="B27" s="11">
        <v>50</v>
      </c>
      <c r="C27" s="11" t="s">
        <v>92</v>
      </c>
      <c r="D27" s="11" t="s">
        <v>93</v>
      </c>
      <c r="E27" s="11" t="s">
        <v>94</v>
      </c>
      <c r="F27" s="11" t="s">
        <v>10</v>
      </c>
      <c r="G27" s="11">
        <v>0</v>
      </c>
      <c r="H27" s="14">
        <v>2.3199999999999998E-2</v>
      </c>
      <c r="I27" s="12">
        <v>1.1599999999999999</v>
      </c>
      <c r="J27" s="3"/>
      <c r="K27" s="3"/>
    </row>
    <row r="28" spans="1:11" s="11" customFormat="1">
      <c r="A28" s="11">
        <v>27</v>
      </c>
      <c r="B28" s="11">
        <v>100</v>
      </c>
      <c r="C28" s="11" t="s">
        <v>95</v>
      </c>
      <c r="D28" s="11" t="s">
        <v>96</v>
      </c>
      <c r="E28" s="11" t="s">
        <v>97</v>
      </c>
      <c r="F28" s="11" t="s">
        <v>10</v>
      </c>
      <c r="G28" s="11">
        <v>0</v>
      </c>
      <c r="H28" s="14">
        <v>7.4999999999999997E-3</v>
      </c>
      <c r="I28" s="12">
        <v>0.75</v>
      </c>
      <c r="J28" s="3"/>
      <c r="K28" s="3"/>
    </row>
    <row r="29" spans="1:11" s="11" customFormat="1">
      <c r="A29" s="11">
        <v>28</v>
      </c>
      <c r="B29" s="11">
        <v>100</v>
      </c>
      <c r="C29" s="11" t="s">
        <v>98</v>
      </c>
      <c r="D29" s="11" t="s">
        <v>99</v>
      </c>
      <c r="E29" s="11" t="s">
        <v>100</v>
      </c>
      <c r="F29" s="11" t="s">
        <v>10</v>
      </c>
      <c r="G29" s="11">
        <v>0</v>
      </c>
      <c r="H29" s="14">
        <v>6.1999999999999998E-3</v>
      </c>
      <c r="I29" s="12">
        <v>0.62</v>
      </c>
      <c r="J29" s="3"/>
      <c r="K29" s="3"/>
    </row>
    <row r="30" spans="1:11" s="11" customFormat="1">
      <c r="A30" s="11">
        <v>29</v>
      </c>
      <c r="B30" s="11">
        <v>100</v>
      </c>
      <c r="C30" s="11" t="s">
        <v>101</v>
      </c>
      <c r="D30" s="11" t="s">
        <v>102</v>
      </c>
      <c r="E30" s="11" t="s">
        <v>103</v>
      </c>
      <c r="F30" s="11" t="s">
        <v>10</v>
      </c>
      <c r="G30" s="11">
        <v>0</v>
      </c>
      <c r="H30" s="14">
        <v>7.4999999999999997E-3</v>
      </c>
      <c r="I30" s="12">
        <v>0.75</v>
      </c>
      <c r="J30" s="3"/>
      <c r="K30" s="3"/>
    </row>
    <row r="31" spans="1:11">
      <c r="A31" s="11">
        <v>30</v>
      </c>
      <c r="B31" s="11">
        <v>100</v>
      </c>
      <c r="C31" s="11" t="s">
        <v>104</v>
      </c>
      <c r="D31" s="11" t="s">
        <v>105</v>
      </c>
      <c r="E31" s="11" t="s">
        <v>106</v>
      </c>
      <c r="F31" s="11" t="s">
        <v>10</v>
      </c>
      <c r="G31" s="11">
        <v>0</v>
      </c>
      <c r="H31" s="14">
        <v>7.4999999999999997E-3</v>
      </c>
      <c r="I31" s="12">
        <v>0.75</v>
      </c>
      <c r="J31" s="3"/>
      <c r="K31" s="3"/>
    </row>
    <row r="32" spans="1:11">
      <c r="A32" s="11">
        <v>31</v>
      </c>
      <c r="B32" s="11">
        <v>10</v>
      </c>
      <c r="C32" s="11" t="s">
        <v>107</v>
      </c>
      <c r="D32" s="11" t="s">
        <v>108</v>
      </c>
      <c r="E32" s="11" t="s">
        <v>109</v>
      </c>
      <c r="F32" s="11" t="s">
        <v>10</v>
      </c>
      <c r="G32" s="11">
        <v>0</v>
      </c>
      <c r="H32" s="14">
        <v>0.15</v>
      </c>
      <c r="I32" s="12">
        <v>1.5</v>
      </c>
      <c r="J32" s="3"/>
      <c r="K32" s="3"/>
    </row>
    <row r="33" spans="1:11">
      <c r="A33" s="11">
        <v>32</v>
      </c>
      <c r="B33" s="11">
        <v>10</v>
      </c>
      <c r="C33" s="11" t="s">
        <v>110</v>
      </c>
      <c r="D33" s="11" t="s">
        <v>111</v>
      </c>
      <c r="E33" s="11" t="s">
        <v>112</v>
      </c>
      <c r="F33" s="11" t="s">
        <v>10</v>
      </c>
      <c r="G33" s="11">
        <v>0</v>
      </c>
      <c r="H33" s="14">
        <v>0.16400000000000001</v>
      </c>
      <c r="I33" s="12">
        <v>1.64</v>
      </c>
      <c r="J33" s="3"/>
      <c r="K33" s="3"/>
    </row>
    <row r="34" spans="1:11">
      <c r="A34" s="11">
        <v>33</v>
      </c>
      <c r="B34" s="11">
        <v>10</v>
      </c>
      <c r="C34" s="11" t="s">
        <v>113</v>
      </c>
      <c r="D34" s="11" t="s">
        <v>114</v>
      </c>
      <c r="E34" s="11" t="s">
        <v>115</v>
      </c>
      <c r="F34" s="11" t="s">
        <v>10</v>
      </c>
      <c r="G34" s="11">
        <v>0</v>
      </c>
      <c r="H34" s="14">
        <v>0.15</v>
      </c>
      <c r="I34" s="12">
        <v>1.5</v>
      </c>
      <c r="J34" s="3"/>
      <c r="K34" s="3"/>
    </row>
    <row r="35" spans="1:11">
      <c r="A35" s="11">
        <v>34</v>
      </c>
      <c r="B35" s="11">
        <v>10</v>
      </c>
      <c r="C35" s="11" t="s">
        <v>116</v>
      </c>
      <c r="D35" s="11" t="s">
        <v>117</v>
      </c>
      <c r="E35" s="11" t="s">
        <v>118</v>
      </c>
      <c r="F35" s="11" t="s">
        <v>10</v>
      </c>
      <c r="G35" s="11">
        <v>0</v>
      </c>
      <c r="H35" s="14">
        <v>0.05</v>
      </c>
      <c r="I35" s="12">
        <v>0.5</v>
      </c>
      <c r="J35" s="3"/>
      <c r="K35" s="3"/>
    </row>
    <row r="36" spans="1:11">
      <c r="A36" s="11">
        <v>35</v>
      </c>
      <c r="B36" s="11">
        <v>100</v>
      </c>
      <c r="C36" s="11" t="s">
        <v>119</v>
      </c>
      <c r="D36" s="11" t="s">
        <v>120</v>
      </c>
      <c r="E36" s="11" t="s">
        <v>121</v>
      </c>
      <c r="F36" s="11" t="s">
        <v>9</v>
      </c>
      <c r="G36" s="11">
        <v>0</v>
      </c>
      <c r="H36" s="14">
        <v>7.0599999999999996E-2</v>
      </c>
      <c r="I36" s="12">
        <v>7.06</v>
      </c>
      <c r="J36" s="3"/>
      <c r="K36" s="3"/>
    </row>
    <row r="37" spans="1:11">
      <c r="A37" s="11">
        <v>36</v>
      </c>
      <c r="B37" s="11">
        <v>6</v>
      </c>
      <c r="C37" s="11" t="s">
        <v>122</v>
      </c>
      <c r="D37" s="11" t="s">
        <v>123</v>
      </c>
      <c r="E37" s="11" t="s">
        <v>124</v>
      </c>
      <c r="F37" s="11" t="s">
        <v>10</v>
      </c>
      <c r="G37" s="11">
        <v>0</v>
      </c>
      <c r="H37" s="14">
        <v>0.52</v>
      </c>
      <c r="I37" s="12">
        <v>3.12</v>
      </c>
      <c r="J37" s="3"/>
      <c r="K37" s="3"/>
    </row>
    <row r="38" spans="1:11">
      <c r="A38" s="11">
        <v>37</v>
      </c>
      <c r="B38" s="11">
        <v>4</v>
      </c>
      <c r="C38" s="11" t="s">
        <v>125</v>
      </c>
      <c r="D38" s="11" t="s">
        <v>126</v>
      </c>
      <c r="E38" s="11" t="s">
        <v>127</v>
      </c>
      <c r="F38" s="11" t="s">
        <v>128</v>
      </c>
      <c r="G38" s="11">
        <v>0</v>
      </c>
      <c r="H38" s="14">
        <v>1.27</v>
      </c>
      <c r="I38" s="12">
        <v>5.08</v>
      </c>
      <c r="J38" s="3"/>
      <c r="K38" s="3"/>
    </row>
    <row r="39" spans="1:11">
      <c r="A39" s="11">
        <v>38</v>
      </c>
      <c r="B39" s="11">
        <v>4</v>
      </c>
      <c r="C39" s="11" t="s">
        <v>129</v>
      </c>
      <c r="D39" s="11" t="s">
        <v>130</v>
      </c>
      <c r="E39" s="11" t="s">
        <v>131</v>
      </c>
      <c r="F39" s="11" t="s">
        <v>128</v>
      </c>
      <c r="G39" s="11">
        <v>0</v>
      </c>
      <c r="H39" s="14">
        <v>0.7</v>
      </c>
      <c r="I39" s="12">
        <v>2.8</v>
      </c>
      <c r="J39" s="3"/>
      <c r="K39" s="3"/>
    </row>
    <row r="40" spans="1:11">
      <c r="A40" s="11">
        <v>39</v>
      </c>
      <c r="B40" s="11">
        <v>1</v>
      </c>
      <c r="C40" s="11" t="s">
        <v>132</v>
      </c>
      <c r="D40" s="11" t="s">
        <v>133</v>
      </c>
      <c r="E40" s="11" t="s">
        <v>134</v>
      </c>
      <c r="F40" s="11" t="s">
        <v>128</v>
      </c>
      <c r="G40" s="11">
        <v>0</v>
      </c>
      <c r="H40" s="14">
        <v>2.72</v>
      </c>
      <c r="I40" s="12">
        <v>2.72</v>
      </c>
      <c r="J40" s="3"/>
      <c r="K40" s="3"/>
    </row>
    <row r="41" spans="1:11">
      <c r="A41" s="11">
        <v>40</v>
      </c>
      <c r="B41" s="11">
        <v>1</v>
      </c>
      <c r="C41" s="11" t="s">
        <v>135</v>
      </c>
      <c r="D41" s="11" t="s">
        <v>136</v>
      </c>
      <c r="E41" s="11" t="s">
        <v>137</v>
      </c>
      <c r="F41" s="11" t="s">
        <v>128</v>
      </c>
      <c r="G41" s="11">
        <v>0</v>
      </c>
      <c r="H41" s="14">
        <v>2.96</v>
      </c>
      <c r="I41" s="12">
        <v>2.96</v>
      </c>
      <c r="J41" s="3"/>
      <c r="K41" s="3"/>
    </row>
    <row r="42" spans="1:11">
      <c r="A42" s="11">
        <v>41</v>
      </c>
      <c r="B42" s="11">
        <v>1</v>
      </c>
      <c r="C42" s="11" t="s">
        <v>138</v>
      </c>
      <c r="D42" s="13" t="s">
        <v>139</v>
      </c>
      <c r="E42" s="11" t="s">
        <v>140</v>
      </c>
      <c r="F42" s="11" t="s">
        <v>141</v>
      </c>
      <c r="G42" s="11">
        <v>0</v>
      </c>
      <c r="H42" s="14">
        <v>1.68</v>
      </c>
      <c r="I42" s="12">
        <v>1.68</v>
      </c>
      <c r="J42" s="3"/>
      <c r="K42" s="3"/>
    </row>
    <row r="43" spans="1:11">
      <c r="A43" s="11">
        <v>42</v>
      </c>
      <c r="B43" s="11">
        <v>1</v>
      </c>
      <c r="C43" s="11" t="s">
        <v>142</v>
      </c>
      <c r="D43" s="11" t="s">
        <v>143</v>
      </c>
      <c r="E43" s="11" t="s">
        <v>144</v>
      </c>
      <c r="F43" s="11" t="s">
        <v>141</v>
      </c>
      <c r="G43" s="11">
        <v>0</v>
      </c>
      <c r="H43" s="14">
        <v>4.6500000000000004</v>
      </c>
      <c r="I43" s="12">
        <v>4.6500000000000004</v>
      </c>
      <c r="J43" s="3"/>
      <c r="K43" s="3"/>
    </row>
    <row r="44" spans="1:11">
      <c r="A44" t="s">
        <v>11</v>
      </c>
      <c r="B44" t="s">
        <v>11</v>
      </c>
      <c r="C44" t="s">
        <v>11</v>
      </c>
      <c r="D44" t="s">
        <v>11</v>
      </c>
      <c r="E44" t="s">
        <v>11</v>
      </c>
      <c r="F44" t="s">
        <v>11</v>
      </c>
      <c r="G44" t="s">
        <v>11</v>
      </c>
    </row>
    <row r="45" spans="1:11">
      <c r="H45" t="s">
        <v>14</v>
      </c>
      <c r="I45" t="s">
        <v>13</v>
      </c>
    </row>
    <row r="46" spans="1:11">
      <c r="G46" s="9" t="s">
        <v>9</v>
      </c>
      <c r="H46" s="7">
        <f>SUMPRODUCT(--(LEFT(F2:F43,LEN($G46))=$G46),I2:I43)</f>
        <v>9.0499999999999989</v>
      </c>
      <c r="I46" s="8">
        <f>H46*1.16</f>
        <v>10.497999999999998</v>
      </c>
    </row>
    <row r="47" spans="1:11">
      <c r="G47" s="10" t="s">
        <v>10</v>
      </c>
      <c r="H47" s="5">
        <f>SUMPRODUCT(--(LEFT($F$2:F43,LEN($G47))=$G47),$I$2:I43)</f>
        <v>111.41</v>
      </c>
      <c r="I47" s="6">
        <f>H47*1.16</f>
        <v>129.23559999999998</v>
      </c>
    </row>
    <row r="48" spans="1:11">
      <c r="G48" s="2" t="s">
        <v>12</v>
      </c>
      <c r="H48" s="4">
        <f>SUM(H46:H47)</f>
        <v>120.46</v>
      </c>
      <c r="I48" s="4">
        <f>SUM(I46:I47)</f>
        <v>139.73359999999997</v>
      </c>
    </row>
  </sheetData>
  <conditionalFormatting sqref="A2:I43">
    <cfRule type="expression" dxfId="1" priority="1">
      <formula>LEFT($F2,2)="MP"</formula>
    </cfRule>
    <cfRule type="expression" dxfId="0" priority="3">
      <formula>LEFT($F2,2)="KW"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</dc:creator>
  <cp:lastModifiedBy>maxi</cp:lastModifiedBy>
  <dcterms:created xsi:type="dcterms:W3CDTF">2019-11-13T14:53:54Z</dcterms:created>
  <dcterms:modified xsi:type="dcterms:W3CDTF">2020-09-06T18:39:37Z</dcterms:modified>
</cp:coreProperties>
</file>