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maxi2\Downloads\"/>
    </mc:Choice>
  </mc:AlternateContent>
  <bookViews>
    <workbookView xWindow="0" yWindow="0" windowWidth="28800" windowHeight="13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9" i="1" l="1"/>
  <c r="H20" i="1" l="1"/>
  <c r="I19" i="1"/>
  <c r="I20" i="1" l="1"/>
  <c r="I21" i="1" l="1"/>
  <c r="H21" i="1"/>
</calcChain>
</file>

<file path=xl/sharedStrings.xml><?xml version="1.0" encoding="utf-8"?>
<sst xmlns="http://schemas.openxmlformats.org/spreadsheetml/2006/main" count="80" uniqueCount="59">
  <si>
    <t>Index</t>
  </si>
  <si>
    <t>Menge</t>
  </si>
  <si>
    <t>Teilenummer</t>
  </si>
  <si>
    <t>Hersteller-Teilenummer</t>
  </si>
  <si>
    <t>Beschreibung</t>
  </si>
  <si>
    <t>Kundenreferenz</t>
  </si>
  <si>
    <t>Lieferrückstände</t>
  </si>
  <si>
    <t>Stückpreis</t>
  </si>
  <si>
    <t>Gesamtpreis</t>
  </si>
  <si>
    <t>IC MCU 32BIT 256KB FLASH 48LQFP</t>
  </si>
  <si>
    <t>KW</t>
  </si>
  <si>
    <t>MP</t>
  </si>
  <si>
    <t/>
  </si>
  <si>
    <t>Gesamt:</t>
  </si>
  <si>
    <t>mit MwSt.</t>
  </si>
  <si>
    <t>ohne MwSt.</t>
  </si>
  <si>
    <t>768-1135-1-ND</t>
  </si>
  <si>
    <t>FT230XS-R</t>
  </si>
  <si>
    <t>IC USB SERIAL BASIC UART 16SSOP</t>
  </si>
  <si>
    <t>2070-OM-O2SP-ND</t>
  </si>
  <si>
    <t>OM-O2SP</t>
  </si>
  <si>
    <t>OMEGA2S+</t>
  </si>
  <si>
    <t>1278-1021-ND</t>
  </si>
  <si>
    <t>W5500</t>
  </si>
  <si>
    <t>IC CTLR 3-1 ETH TCP/IP 48LQFP</t>
  </si>
  <si>
    <t>114-00841-68-1-ND</t>
  </si>
  <si>
    <t>114-00841-68</t>
  </si>
  <si>
    <t>CONN MICRO SD CARD PUSH-PULL R/A</t>
  </si>
  <si>
    <t>568-12508-ND</t>
  </si>
  <si>
    <t>LPC11U68JBD48E</t>
  </si>
  <si>
    <t>497-18745-1-ND</t>
  </si>
  <si>
    <t>STM32F070CBT6TR</t>
  </si>
  <si>
    <t>IC MCU 32BIT 128KB FLASH 48LQFP</t>
  </si>
  <si>
    <t>455-1791-1-ND</t>
  </si>
  <si>
    <t>BM05B-SRSS-TB(LF)(SN)</t>
  </si>
  <si>
    <t>CONN HEADER SMD 5POS 1MM</t>
  </si>
  <si>
    <t>455-3709-ND</t>
  </si>
  <si>
    <t>A05SR05SR30K152A</t>
  </si>
  <si>
    <t>JUMPER 05SR-3S - 05SR-3S 6"</t>
  </si>
  <si>
    <t>455-3711-ND</t>
  </si>
  <si>
    <t>A05SR05SR30K305A</t>
  </si>
  <si>
    <t>JUMPER 05SR-3S - 05SR-3S 12"</t>
  </si>
  <si>
    <t>311-3422-1-ND</t>
  </si>
  <si>
    <t>CC0805KRX5R5BB475</t>
  </si>
  <si>
    <t>CAP CER 4.7UF 6.3V X5R 0805</t>
  </si>
  <si>
    <t>ATSAMD21E16B-MFTCT-ND</t>
  </si>
  <si>
    <t>ATSAMD21E16B-MFT</t>
  </si>
  <si>
    <t>IC MCU 32BIT 64KB FLASH 32QFN</t>
  </si>
  <si>
    <t>AP2112K-3.3TRG1DICT-ND</t>
  </si>
  <si>
    <t>AP2112K-3.3TRG1</t>
  </si>
  <si>
    <t>IC REG LINEAR 3.3V 600MA SOT25</t>
  </si>
  <si>
    <t>2073-USB3150-30-075-ACT-ND</t>
  </si>
  <si>
    <t>USB3150-30-075-A</t>
  </si>
  <si>
    <t>MICRO B PLUG, VERTICAL, TH, 30",</t>
  </si>
  <si>
    <t>277-13872-ND</t>
  </si>
  <si>
    <t>TERM BLOCK PLUG 3POS STR 3.81MM</t>
  </si>
  <si>
    <t>160-1445-1-ND</t>
  </si>
  <si>
    <t>LTST-C191KFKT</t>
  </si>
  <si>
    <t>LED ORANGE CLEAR SMD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</si>
</sst>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ont="1" applyFill="1" applyBorder="1"/>
    <xf numFmtId="44" fontId="0" fillId="2" borderId="0" xfId="1" applyFont="1" applyFill="1" applyBorder="1"/>
    <xf numFmtId="44" fontId="0" fillId="2" borderId="0" xfId="0" applyNumberFormat="1" applyFont="1" applyFill="1" applyBorder="1"/>
    <xf numFmtId="44" fontId="0" fillId="3" borderId="0" xfId="1" applyFont="1" applyFill="1" applyBorder="1"/>
    <xf numFmtId="44" fontId="0" fillId="3" borderId="0" xfId="0" applyNumberFormat="1" applyFont="1" applyFill="1" applyBorder="1"/>
    <xf numFmtId="0" fontId="3" fillId="3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2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O12" sqref="O12"/>
    </sheetView>
  </sheetViews>
  <sheetFormatPr baseColWidth="10" defaultRowHeight="15"/>
  <cols>
    <col min="1" max="1" width="9" customWidth="1"/>
    <col min="2" max="2" width="12.7109375" customWidth="1"/>
    <col min="3" max="3" width="32.28515625" customWidth="1"/>
    <col min="4" max="4" width="25.28515625" customWidth="1"/>
    <col min="5" max="5" width="32" customWidth="1"/>
    <col min="6" max="6" width="15.5703125" customWidth="1"/>
    <col min="7" max="7" width="17.140625" customWidth="1"/>
    <col min="8" max="8" width="13" customWidth="1"/>
    <col min="9" max="9" width="12.425781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/>
    </row>
    <row r="2" spans="1:11">
      <c r="A2" s="12">
        <v>1</v>
      </c>
      <c r="B2" s="12">
        <v>3</v>
      </c>
      <c r="C2" s="12" t="s">
        <v>16</v>
      </c>
      <c r="D2" s="12" t="s">
        <v>17</v>
      </c>
      <c r="E2" s="12" t="s">
        <v>18</v>
      </c>
      <c r="F2" s="12" t="s">
        <v>11</v>
      </c>
      <c r="G2" s="12">
        <v>0</v>
      </c>
      <c r="H2" s="11">
        <v>1.84</v>
      </c>
      <c r="I2" s="13">
        <v>5.52</v>
      </c>
      <c r="J2" s="3"/>
      <c r="K2" s="3"/>
    </row>
    <row r="3" spans="1:11">
      <c r="A3" s="12">
        <v>2</v>
      </c>
      <c r="B3" s="12">
        <v>1</v>
      </c>
      <c r="C3" s="12" t="s">
        <v>19</v>
      </c>
      <c r="D3" s="12" t="s">
        <v>20</v>
      </c>
      <c r="E3" s="12" t="s">
        <v>21</v>
      </c>
      <c r="F3" s="12" t="s">
        <v>11</v>
      </c>
      <c r="G3" s="12">
        <v>0</v>
      </c>
      <c r="H3" s="11">
        <v>11.15</v>
      </c>
      <c r="I3" s="13">
        <v>11.15</v>
      </c>
      <c r="J3" s="3"/>
      <c r="K3" s="3"/>
    </row>
    <row r="4" spans="1:11">
      <c r="A4" s="12">
        <v>3</v>
      </c>
      <c r="B4" s="12">
        <v>2</v>
      </c>
      <c r="C4" s="12" t="s">
        <v>22</v>
      </c>
      <c r="D4" s="12" t="s">
        <v>23</v>
      </c>
      <c r="E4" s="12" t="s">
        <v>24</v>
      </c>
      <c r="F4" s="12" t="s">
        <v>11</v>
      </c>
      <c r="G4" s="12">
        <v>0</v>
      </c>
      <c r="H4" s="11">
        <v>3.57</v>
      </c>
      <c r="I4" s="13">
        <v>7.14</v>
      </c>
      <c r="J4" s="3"/>
      <c r="K4" s="3"/>
    </row>
    <row r="5" spans="1:11">
      <c r="A5" s="12">
        <v>4</v>
      </c>
      <c r="B5" s="12">
        <v>3</v>
      </c>
      <c r="C5" s="12" t="s">
        <v>25</v>
      </c>
      <c r="D5" s="12" t="s">
        <v>26</v>
      </c>
      <c r="E5" s="12" t="s">
        <v>27</v>
      </c>
      <c r="F5" s="12" t="s">
        <v>11</v>
      </c>
      <c r="G5" s="12">
        <v>0</v>
      </c>
      <c r="H5" s="11">
        <v>1.18</v>
      </c>
      <c r="I5" s="13">
        <v>3.54</v>
      </c>
      <c r="J5" s="3"/>
      <c r="K5" s="3"/>
    </row>
    <row r="6" spans="1:11">
      <c r="A6" s="12">
        <v>5</v>
      </c>
      <c r="B6" s="12">
        <v>1</v>
      </c>
      <c r="C6" s="12" t="s">
        <v>28</v>
      </c>
      <c r="D6" s="12" t="s">
        <v>29</v>
      </c>
      <c r="E6" s="12" t="s">
        <v>9</v>
      </c>
      <c r="F6" s="12" t="s">
        <v>11</v>
      </c>
      <c r="G6" s="12">
        <v>0</v>
      </c>
      <c r="H6" s="11">
        <v>4.8899999999999997</v>
      </c>
      <c r="I6" s="13">
        <v>4.8899999999999997</v>
      </c>
      <c r="J6" s="3"/>
      <c r="K6" s="3"/>
    </row>
    <row r="7" spans="1:11">
      <c r="A7" s="12">
        <v>6</v>
      </c>
      <c r="B7" s="12">
        <v>1</v>
      </c>
      <c r="C7" s="12" t="s">
        <v>30</v>
      </c>
      <c r="D7" s="12" t="s">
        <v>31</v>
      </c>
      <c r="E7" s="12" t="s">
        <v>32</v>
      </c>
      <c r="F7" s="12" t="s">
        <v>11</v>
      </c>
      <c r="G7" s="12">
        <v>0</v>
      </c>
      <c r="H7" s="11">
        <v>2.14</v>
      </c>
      <c r="I7" s="13">
        <v>2.14</v>
      </c>
      <c r="J7" s="3"/>
      <c r="K7" s="3"/>
    </row>
    <row r="8" spans="1:11">
      <c r="A8" s="12">
        <v>7</v>
      </c>
      <c r="B8" s="12">
        <v>3</v>
      </c>
      <c r="C8" s="12" t="s">
        <v>33</v>
      </c>
      <c r="D8" s="12" t="s">
        <v>34</v>
      </c>
      <c r="E8" s="12" t="s">
        <v>35</v>
      </c>
      <c r="F8" s="12" t="s">
        <v>11</v>
      </c>
      <c r="G8" s="12">
        <v>0</v>
      </c>
      <c r="H8" s="11">
        <v>0.68</v>
      </c>
      <c r="I8" s="13">
        <v>2.04</v>
      </c>
      <c r="J8" s="3"/>
      <c r="K8" s="3"/>
    </row>
    <row r="9" spans="1:11">
      <c r="A9" s="12">
        <v>8</v>
      </c>
      <c r="B9" s="12">
        <v>1</v>
      </c>
      <c r="C9" s="12" t="s">
        <v>36</v>
      </c>
      <c r="D9" s="12" t="s">
        <v>37</v>
      </c>
      <c r="E9" s="12" t="s">
        <v>38</v>
      </c>
      <c r="F9" s="12" t="s">
        <v>11</v>
      </c>
      <c r="G9" s="12">
        <v>0</v>
      </c>
      <c r="H9" s="11">
        <v>1.26</v>
      </c>
      <c r="I9" s="13">
        <v>1.26</v>
      </c>
      <c r="J9" s="3"/>
      <c r="K9" s="3"/>
    </row>
    <row r="10" spans="1:11">
      <c r="A10" s="12">
        <v>9</v>
      </c>
      <c r="B10" s="12">
        <v>1</v>
      </c>
      <c r="C10" s="12" t="s">
        <v>39</v>
      </c>
      <c r="D10" s="12" t="s">
        <v>40</v>
      </c>
      <c r="E10" s="12" t="s">
        <v>41</v>
      </c>
      <c r="F10" s="12" t="s">
        <v>11</v>
      </c>
      <c r="G10" s="12">
        <v>0</v>
      </c>
      <c r="H10" s="11">
        <v>1.59</v>
      </c>
      <c r="I10" s="13">
        <v>1.59</v>
      </c>
      <c r="J10" s="3"/>
      <c r="K10" s="3"/>
    </row>
    <row r="11" spans="1:11">
      <c r="A11" s="12">
        <v>10</v>
      </c>
      <c r="B11" s="12">
        <v>10</v>
      </c>
      <c r="C11" s="12" t="s">
        <v>42</v>
      </c>
      <c r="D11" s="12" t="s">
        <v>43</v>
      </c>
      <c r="E11" s="12" t="s">
        <v>44</v>
      </c>
      <c r="F11" s="12" t="s">
        <v>11</v>
      </c>
      <c r="G11" s="12">
        <v>0</v>
      </c>
      <c r="H11" s="11">
        <v>0.11</v>
      </c>
      <c r="I11" s="13">
        <v>1.1000000000000001</v>
      </c>
      <c r="J11" s="3"/>
      <c r="K11" s="3"/>
    </row>
    <row r="12" spans="1:11">
      <c r="A12" s="12">
        <v>11</v>
      </c>
      <c r="B12" s="12">
        <v>3</v>
      </c>
      <c r="C12" s="12" t="s">
        <v>45</v>
      </c>
      <c r="D12" s="12" t="s">
        <v>46</v>
      </c>
      <c r="E12" s="12" t="s">
        <v>47</v>
      </c>
      <c r="F12" s="12" t="s">
        <v>10</v>
      </c>
      <c r="G12" s="12">
        <v>0</v>
      </c>
      <c r="H12" s="11">
        <v>1.92</v>
      </c>
      <c r="I12" s="13">
        <v>5.76</v>
      </c>
      <c r="J12" s="3"/>
      <c r="K12" s="3"/>
    </row>
    <row r="13" spans="1:11">
      <c r="A13" s="12">
        <v>12</v>
      </c>
      <c r="B13" s="12">
        <v>10</v>
      </c>
      <c r="C13" s="12" t="s">
        <v>48</v>
      </c>
      <c r="D13" s="12" t="s">
        <v>49</v>
      </c>
      <c r="E13" s="12" t="s">
        <v>50</v>
      </c>
      <c r="F13" s="12" t="s">
        <v>10</v>
      </c>
      <c r="G13" s="12">
        <v>0</v>
      </c>
      <c r="H13" s="11">
        <v>0.32500000000000001</v>
      </c>
      <c r="I13" s="13">
        <v>3.25</v>
      </c>
      <c r="J13" s="3"/>
      <c r="K13" s="3"/>
    </row>
    <row r="14" spans="1:11">
      <c r="A14" s="12">
        <v>13</v>
      </c>
      <c r="B14" s="12">
        <v>5</v>
      </c>
      <c r="C14" s="12" t="s">
        <v>51</v>
      </c>
      <c r="D14" s="12" t="s">
        <v>52</v>
      </c>
      <c r="E14" s="12" t="s">
        <v>53</v>
      </c>
      <c r="F14" s="12" t="s">
        <v>10</v>
      </c>
      <c r="G14" s="12">
        <v>0</v>
      </c>
      <c r="H14" s="11">
        <v>0.84</v>
      </c>
      <c r="I14" s="13">
        <v>4.2</v>
      </c>
      <c r="J14" s="3"/>
      <c r="K14" s="3"/>
    </row>
    <row r="15" spans="1:11">
      <c r="A15" s="12">
        <v>14</v>
      </c>
      <c r="B15" s="12">
        <v>1</v>
      </c>
      <c r="C15" s="12" t="s">
        <v>54</v>
      </c>
      <c r="D15" s="14">
        <v>1745904</v>
      </c>
      <c r="E15" s="12" t="s">
        <v>55</v>
      </c>
      <c r="F15" s="12" t="s">
        <v>11</v>
      </c>
      <c r="G15" s="12">
        <v>0</v>
      </c>
      <c r="H15" s="11">
        <v>2.93</v>
      </c>
      <c r="I15" s="13">
        <v>2.93</v>
      </c>
      <c r="J15" s="3"/>
      <c r="K15" s="3"/>
    </row>
    <row r="16" spans="1:11">
      <c r="A16" s="12">
        <v>15</v>
      </c>
      <c r="B16" s="12">
        <v>10</v>
      </c>
      <c r="C16" s="12" t="s">
        <v>56</v>
      </c>
      <c r="D16" s="12" t="s">
        <v>57</v>
      </c>
      <c r="E16" s="12" t="s">
        <v>58</v>
      </c>
      <c r="F16" s="12" t="s">
        <v>11</v>
      </c>
      <c r="G16" s="12">
        <v>0</v>
      </c>
      <c r="H16" s="11">
        <v>0.16700000000000001</v>
      </c>
      <c r="I16" s="13">
        <v>1.67</v>
      </c>
      <c r="J16" s="3"/>
      <c r="K16" s="3"/>
    </row>
    <row r="17" spans="1:9">
      <c r="A17" t="s">
        <v>12</v>
      </c>
      <c r="B17" t="s">
        <v>12</v>
      </c>
      <c r="C17" t="s">
        <v>12</v>
      </c>
      <c r="D17" t="s">
        <v>12</v>
      </c>
      <c r="E17" t="s">
        <v>12</v>
      </c>
      <c r="F17" t="s">
        <v>12</v>
      </c>
      <c r="G17" t="s">
        <v>12</v>
      </c>
    </row>
    <row r="18" spans="1:9">
      <c r="H18" t="s">
        <v>15</v>
      </c>
      <c r="I18" t="s">
        <v>14</v>
      </c>
    </row>
    <row r="19" spans="1:9">
      <c r="G19" s="9" t="s">
        <v>10</v>
      </c>
      <c r="H19" s="7">
        <f>SUMPRODUCT(--(LEFT(F2:F16,LEN($G19))=$G19),I2:I16)</f>
        <v>13.21</v>
      </c>
      <c r="I19" s="8">
        <f>H19*1.19</f>
        <v>15.719900000000001</v>
      </c>
    </row>
    <row r="20" spans="1:9">
      <c r="G20" s="10" t="s">
        <v>11</v>
      </c>
      <c r="H20" s="5">
        <f>SUMPRODUCT(--(LEFT($F$2:F16,LEN($G20))=$G20),$I$2:I16)</f>
        <v>44.970000000000006</v>
      </c>
      <c r="I20" s="6">
        <f>H20*1.19</f>
        <v>53.514300000000006</v>
      </c>
    </row>
    <row r="21" spans="1:9">
      <c r="G21" s="2" t="s">
        <v>13</v>
      </c>
      <c r="H21" s="4">
        <f>SUM(H19:H20)</f>
        <v>58.180000000000007</v>
      </c>
      <c r="I21" s="4">
        <f>SUM(I19:I20)</f>
        <v>69.234200000000001</v>
      </c>
    </row>
  </sheetData>
  <conditionalFormatting sqref="A2:I16">
    <cfRule type="expression" dxfId="1" priority="1">
      <formula>LEFT($F2,2)="MP"</formula>
    </cfRule>
    <cfRule type="expression" dxfId="0" priority="3">
      <formula>LEFT($F2,2)="KW"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</dc:creator>
  <cp:lastModifiedBy>maxi2</cp:lastModifiedBy>
  <dcterms:created xsi:type="dcterms:W3CDTF">2019-11-13T14:53:54Z</dcterms:created>
  <dcterms:modified xsi:type="dcterms:W3CDTF">2020-01-08T13:19:35Z</dcterms:modified>
</cp:coreProperties>
</file>